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Sheet1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<sst xmlns="http://schemas.openxmlformats.org/spreadsheetml/2006/main" count="30" uniqueCount="22">
  <si>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Principal</t>
  </si>
  <si>
    <t>Effective</t>
  </si>
  <si>
    <t>Annual</t>
  </si>
  <si>
    <t>Yield</t>
  </si>
  <si>
    <t>Nominal</t>
  </si>
  <si>
    <t>Rate</t>
  </si>
  <si>
    <t>Interest</t>
  </si>
  <si>
    <t>Days</t>
  </si>
  <si>
    <t>Daily</t>
  </si>
  <si>
    <t>Amount</t>
  </si>
  <si>
    <t>In</t>
  </si>
  <si>
    <t>Year</t>
  </si>
  <si>
    <t xml:space="preserve">In </t>
  </si>
  <si>
    <t>Month</t>
  </si>
  <si>
    <t>Monthly Interest Amounts</t>
  </si>
  <si>
    <t>Enter Data in Highlighted Field</t>
  </si>
  <si>
    <t>Months</t>
  </si>
  <si>
    <t>Total</t>
  </si>
  <si>
    <t>Annualized</t>
  </si>
  <si>
    <t>Leap</t>
  </si>
  <si>
    <t>Input Premium Amount on cell C8</t>
  </si>
  <si>
    <t>Input Effective Annual Yield on cell D8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</si>
</sst>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00%"/>
    <numFmt numFmtId="172" formatCode="#,##0.000"/>
    <numFmt numFmtId="173" formatCode="#,##0.0"/>
    <numFmt numFmtId="174" formatCode="0.0000%"/>
    <numFmt numFmtId="175" formatCode="0.0"/>
    <numFmt numFmtId="176" formatCode="0.000"/>
    <numFmt numFmtId="177" formatCode="_(* #,##0.00000_);_(* \(#,##0.00000\);_(* &quot;-&quot;??_);_(@_)"/>
    <numFmt numFmtId="178" formatCode="mm/dd/yy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mmm\-yyyy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170" fontId="0" fillId="0" borderId="0" xfId="15" applyNumberFormat="1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186" fontId="0" fillId="0" borderId="0" xfId="15" applyNumberFormat="1" applyFont="1" applyAlignment="1">
      <alignment/>
    </xf>
    <xf numFmtId="44" fontId="2" fillId="0" borderId="0" xfId="17" applyFont="1" applyAlignment="1">
      <alignment horizontal="right"/>
    </xf>
    <xf numFmtId="170" fontId="8" fillId="0" borderId="0" xfId="15" applyNumberFormat="1" applyFont="1" applyAlignment="1" applyProtection="1">
      <alignment horizontal="centerContinuous"/>
      <protection/>
    </xf>
    <xf numFmtId="44" fontId="8" fillId="0" borderId="0" xfId="17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186" fontId="8" fillId="0" borderId="0" xfId="15" applyNumberFormat="1" applyFont="1" applyAlignment="1" applyProtection="1">
      <alignment horizontal="centerContinuous"/>
      <protection/>
    </xf>
    <xf numFmtId="170" fontId="3" fillId="0" borderId="0" xfId="15" applyNumberFormat="1" applyFont="1" applyAlignment="1" applyProtection="1">
      <alignment/>
      <protection/>
    </xf>
    <xf numFmtId="170" fontId="0" fillId="0" borderId="0" xfId="15" applyNumberFormat="1" applyFont="1" applyAlignment="1" applyProtection="1">
      <alignment/>
      <protection/>
    </xf>
    <xf numFmtId="44" fontId="0" fillId="0" borderId="0" xfId="17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6" fontId="0" fillId="0" borderId="0" xfId="15" applyNumberFormat="1" applyFont="1" applyAlignment="1" applyProtection="1">
      <alignment/>
      <protection/>
    </xf>
    <xf numFmtId="44" fontId="2" fillId="0" borderId="0" xfId="17" applyFont="1" applyAlignment="1" applyProtection="1">
      <alignment horizontal="right"/>
      <protection/>
    </xf>
    <xf numFmtId="170" fontId="4" fillId="0" borderId="1" xfId="15" applyNumberFormat="1" applyFont="1" applyBorder="1" applyAlignment="1" applyProtection="1">
      <alignment horizontal="center"/>
      <protection/>
    </xf>
    <xf numFmtId="44" fontId="4" fillId="0" borderId="1" xfId="17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186" fontId="4" fillId="0" borderId="1" xfId="15" applyNumberFormat="1" applyFont="1" applyBorder="1" applyAlignment="1" applyProtection="1">
      <alignment horizontal="center"/>
      <protection/>
    </xf>
    <xf numFmtId="44" fontId="5" fillId="0" borderId="1" xfId="17" applyFont="1" applyBorder="1" applyAlignment="1" applyProtection="1">
      <alignment horizontal="center"/>
      <protection/>
    </xf>
    <xf numFmtId="170" fontId="4" fillId="0" borderId="2" xfId="15" applyNumberFormat="1" applyFont="1" applyBorder="1" applyAlignment="1" applyProtection="1">
      <alignment horizontal="center"/>
      <protection/>
    </xf>
    <xf numFmtId="44" fontId="4" fillId="0" borderId="2" xfId="17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86" fontId="4" fillId="0" borderId="2" xfId="15" applyNumberFormat="1" applyFont="1" applyBorder="1" applyAlignment="1" applyProtection="1">
      <alignment horizontal="center"/>
      <protection/>
    </xf>
    <xf numFmtId="44" fontId="5" fillId="0" borderId="2" xfId="17" applyFont="1" applyBorder="1" applyAlignment="1" applyProtection="1">
      <alignment horizontal="center"/>
      <protection/>
    </xf>
    <xf numFmtId="170" fontId="4" fillId="0" borderId="3" xfId="15" applyNumberFormat="1" applyFont="1" applyBorder="1" applyAlignment="1" applyProtection="1">
      <alignment horizontal="center"/>
      <protection/>
    </xf>
    <xf numFmtId="44" fontId="4" fillId="0" borderId="4" xfId="17" applyFont="1" applyBorder="1" applyAlignment="1" applyProtection="1">
      <alignment horizontal="center"/>
      <protection/>
    </xf>
    <xf numFmtId="10" fontId="4" fillId="0" borderId="4" xfId="19" applyNumberFormat="1" applyFont="1" applyBorder="1" applyAlignment="1" applyProtection="1">
      <alignment horizontal="center"/>
      <protection/>
    </xf>
    <xf numFmtId="186" fontId="6" fillId="0" borderId="3" xfId="15" applyNumberFormat="1" applyFont="1" applyBorder="1" applyAlignment="1" applyProtection="1">
      <alignment horizontal="center"/>
      <protection/>
    </xf>
    <xf numFmtId="44" fontId="7" fillId="0" borderId="3" xfId="17" applyFont="1" applyBorder="1" applyAlignment="1" applyProtection="1">
      <alignment horizontal="right"/>
      <protection/>
    </xf>
    <xf numFmtId="0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0" fontId="4" fillId="0" borderId="4" xfId="15" applyNumberFormat="1" applyFont="1" applyBorder="1" applyAlignment="1" applyProtection="1">
      <alignment horizontal="center"/>
      <protection/>
    </xf>
    <xf numFmtId="0" fontId="4" fillId="0" borderId="4" xfId="15" applyNumberFormat="1" applyFont="1" applyBorder="1" applyAlignment="1">
      <alignment horizontal="center"/>
    </xf>
    <xf numFmtId="186" fontId="6" fillId="0" borderId="4" xfId="15" applyNumberFormat="1" applyFont="1" applyBorder="1" applyAlignment="1" applyProtection="1">
      <alignment horizontal="center"/>
      <protection/>
    </xf>
    <xf numFmtId="44" fontId="7" fillId="0" borderId="4" xfId="17" applyFont="1" applyBorder="1" applyAlignment="1" applyProtection="1">
      <alignment horizontal="right"/>
      <protection/>
    </xf>
    <xf numFmtId="0" fontId="4" fillId="0" borderId="4" xfId="15" applyNumberFormat="1" applyFont="1" applyBorder="1" applyAlignment="1" applyProtection="1">
      <alignment horizontal="center"/>
      <protection locked="0"/>
    </xf>
    <xf numFmtId="43" fontId="4" fillId="0" borderId="4" xfId="15" applyFont="1" applyBorder="1" applyAlignment="1" applyProtection="1">
      <alignment/>
      <protection locked="0"/>
    </xf>
    <xf numFmtId="43" fontId="4" fillId="0" borderId="4" xfId="15" applyFont="1" applyBorder="1" applyAlignment="1">
      <alignment/>
    </xf>
    <xf numFmtId="44" fontId="9" fillId="2" borderId="3" xfId="17" applyFont="1" applyFill="1" applyBorder="1" applyAlignment="1" applyProtection="1">
      <alignment horizontal="center"/>
      <protection locked="0"/>
    </xf>
    <xf numFmtId="10" fontId="9" fillId="2" borderId="3" xfId="19" applyNumberFormat="1" applyFont="1" applyFill="1" applyBorder="1" applyAlignment="1" applyProtection="1">
      <alignment horizontal="center"/>
      <protection locked="0"/>
    </xf>
    <xf numFmtId="0" fontId="4" fillId="0" borderId="3" xfId="15" applyNumberFormat="1" applyFont="1" applyBorder="1" applyAlignment="1" applyProtection="1">
      <alignment horizontal="center"/>
      <protection locked="0"/>
    </xf>
    <xf numFmtId="0" fontId="4" fillId="0" borderId="1" xfId="15" applyNumberFormat="1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0" fontId="4" fillId="0" borderId="2" xfId="15" applyNumberFormat="1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170" fontId="4" fillId="0" borderId="5" xfId="15" applyNumberFormat="1" applyFont="1" applyBorder="1" applyAlignment="1" applyProtection="1">
      <alignment horizontal="center"/>
      <protection/>
    </xf>
    <xf numFmtId="44" fontId="4" fillId="0" borderId="5" xfId="17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86" fontId="4" fillId="0" borderId="5" xfId="15" applyNumberFormat="1" applyFont="1" applyBorder="1" applyAlignment="1" applyProtection="1">
      <alignment horizontal="center"/>
      <protection/>
    </xf>
    <xf numFmtId="44" fontId="5" fillId="0" borderId="5" xfId="17" applyFont="1" applyBorder="1" applyAlignment="1" applyProtection="1">
      <alignment horizontal="center"/>
      <protection/>
    </xf>
    <xf numFmtId="0" fontId="4" fillId="0" borderId="5" xfId="15" applyNumberFormat="1" applyFont="1" applyBorder="1" applyAlignment="1">
      <alignment horizontal="center"/>
    </xf>
    <xf numFmtId="43" fontId="4" fillId="0" borderId="5" xfId="15" applyFont="1" applyBorder="1" applyAlignment="1">
      <alignment horizontal="center"/>
    </xf>
    <xf numFmtId="170" fontId="4" fillId="0" borderId="6" xfId="15" applyNumberFormat="1" applyFont="1" applyBorder="1" applyAlignment="1" applyProtection="1">
      <alignment horizontal="center"/>
      <protection/>
    </xf>
    <xf numFmtId="44" fontId="4" fillId="0" borderId="6" xfId="17" applyFont="1" applyBorder="1" applyAlignment="1" applyProtection="1">
      <alignment horizontal="center"/>
      <protection/>
    </xf>
    <xf numFmtId="10" fontId="4" fillId="0" borderId="6" xfId="19" applyNumberFormat="1" applyFont="1" applyBorder="1" applyAlignment="1" applyProtection="1">
      <alignment horizontal="center"/>
      <protection/>
    </xf>
    <xf numFmtId="186" fontId="6" fillId="0" borderId="6" xfId="15" applyNumberFormat="1" applyFont="1" applyBorder="1" applyAlignment="1" applyProtection="1">
      <alignment horizontal="center"/>
      <protection/>
    </xf>
    <xf numFmtId="44" fontId="7" fillId="0" borderId="6" xfId="17" applyFont="1" applyBorder="1" applyAlignment="1" applyProtection="1">
      <alignment horizontal="right"/>
      <protection/>
    </xf>
    <xf numFmtId="0" fontId="4" fillId="0" borderId="7" xfId="15" applyNumberFormat="1" applyFont="1" applyBorder="1" applyAlignment="1">
      <alignment horizontal="center"/>
    </xf>
    <xf numFmtId="170" fontId="4" fillId="0" borderId="8" xfId="15" applyNumberFormat="1" applyFont="1" applyBorder="1" applyAlignment="1" applyProtection="1">
      <alignment horizontal="center"/>
      <protection/>
    </xf>
    <xf numFmtId="44" fontId="4" fillId="0" borderId="8" xfId="17" applyFont="1" applyBorder="1" applyAlignment="1" applyProtection="1">
      <alignment horizontal="center"/>
      <protection/>
    </xf>
    <xf numFmtId="10" fontId="4" fillId="0" borderId="8" xfId="19" applyNumberFormat="1" applyFont="1" applyBorder="1" applyAlignment="1" applyProtection="1">
      <alignment horizontal="center"/>
      <protection/>
    </xf>
    <xf numFmtId="186" fontId="6" fillId="0" borderId="8" xfId="15" applyNumberFormat="1" applyFont="1" applyBorder="1" applyAlignment="1" applyProtection="1">
      <alignment horizontal="center"/>
      <protection/>
    </xf>
    <xf numFmtId="44" fontId="7" fillId="0" borderId="8" xfId="17" applyFont="1" applyBorder="1" applyAlignment="1" applyProtection="1">
      <alignment horizontal="right"/>
      <protection/>
    </xf>
    <xf numFmtId="170" fontId="4" fillId="0" borderId="0" xfId="15" applyNumberFormat="1" applyFont="1" applyBorder="1" applyAlignment="1" applyProtection="1">
      <alignment horizontal="center"/>
      <protection/>
    </xf>
    <xf numFmtId="44" fontId="4" fillId="0" borderId="0" xfId="17" applyFont="1" applyBorder="1" applyAlignment="1" applyProtection="1">
      <alignment horizontal="center"/>
      <protection/>
    </xf>
    <xf numFmtId="10" fontId="4" fillId="0" borderId="0" xfId="19" applyNumberFormat="1" applyFont="1" applyBorder="1" applyAlignment="1" applyProtection="1">
      <alignment horizontal="center"/>
      <protection/>
    </xf>
    <xf numFmtId="186" fontId="6" fillId="0" borderId="0" xfId="15" applyNumberFormat="1" applyFont="1" applyBorder="1" applyAlignment="1" applyProtection="1">
      <alignment horizontal="center"/>
      <protection/>
    </xf>
    <xf numFmtId="44" fontId="7" fillId="0" borderId="0" xfId="17" applyFont="1" applyBorder="1" applyAlignment="1" applyProtection="1">
      <alignment horizontal="right"/>
      <protection/>
    </xf>
    <xf numFmtId="0" fontId="4" fillId="0" borderId="0" xfId="15" applyNumberFormat="1" applyFont="1" applyBorder="1" applyAlignment="1">
      <alignment horizontal="center"/>
    </xf>
    <xf numFmtId="43" fontId="4" fillId="0" borderId="6" xfId="15" applyFont="1" applyBorder="1" applyAlignment="1">
      <alignment/>
    </xf>
    <xf numFmtId="170" fontId="5" fillId="0" borderId="8" xfId="15" applyNumberFormat="1" applyFont="1" applyBorder="1" applyAlignment="1" applyProtection="1">
      <alignment horizontal="center"/>
      <protection/>
    </xf>
    <xf numFmtId="0" fontId="4" fillId="0" borderId="8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15" applyNumberFormat="1" applyFont="1" applyBorder="1" applyAlignment="1">
      <alignment horizontal="center"/>
    </xf>
    <xf numFmtId="170" fontId="0" fillId="0" borderId="0" xfId="15" applyNumberFormat="1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15" applyNumberFormat="1" applyFont="1" applyBorder="1" applyAlignment="1">
      <alignment/>
    </xf>
    <xf numFmtId="44" fontId="2" fillId="0" borderId="0" xfId="17" applyFont="1" applyBorder="1" applyAlignment="1">
      <alignment horizontal="right"/>
    </xf>
    <xf numFmtId="0" fontId="4" fillId="0" borderId="0" xfId="15" applyNumberFormat="1" applyFont="1" applyAlignment="1">
      <alignment horizontal="centerContinuous"/>
    </xf>
    <xf numFmtId="43" fontId="4" fillId="0" borderId="0" xfId="15" applyFont="1" applyAlignment="1">
      <alignment horizontal="centerContinuous"/>
    </xf>
    <xf numFmtId="10" fontId="8" fillId="0" borderId="0" xfId="19" applyNumberFormat="1" applyFont="1" applyAlignment="1" applyProtection="1">
      <alignment horizontal="centerContinuous"/>
      <protection/>
    </xf>
    <xf numFmtId="10" fontId="0" fillId="0" borderId="0" xfId="19" applyNumberFormat="1" applyFont="1" applyAlignment="1" applyProtection="1">
      <alignment/>
      <protection/>
    </xf>
    <xf numFmtId="10" fontId="4" fillId="0" borderId="1" xfId="19" applyNumberFormat="1" applyFont="1" applyBorder="1" applyAlignment="1" applyProtection="1">
      <alignment horizontal="center"/>
      <protection/>
    </xf>
    <xf numFmtId="10" fontId="4" fillId="0" borderId="2" xfId="19" applyNumberFormat="1" applyFont="1" applyBorder="1" applyAlignment="1" applyProtection="1">
      <alignment horizontal="center"/>
      <protection/>
    </xf>
    <xf numFmtId="10" fontId="4" fillId="0" borderId="5" xfId="19" applyNumberFormat="1" applyFont="1" applyBorder="1" applyAlignment="1" applyProtection="1">
      <alignment horizontal="center"/>
      <protection/>
    </xf>
    <xf numFmtId="10" fontId="6" fillId="0" borderId="3" xfId="19" applyNumberFormat="1" applyFont="1" applyBorder="1" applyAlignment="1" applyProtection="1">
      <alignment horizontal="center"/>
      <protection/>
    </xf>
    <xf numFmtId="10" fontId="6" fillId="0" borderId="4" xfId="19" applyNumberFormat="1" applyFont="1" applyBorder="1" applyAlignment="1" applyProtection="1">
      <alignment horizontal="center"/>
      <protection/>
    </xf>
    <xf numFmtId="10" fontId="6" fillId="0" borderId="6" xfId="19" applyNumberFormat="1" applyFont="1" applyBorder="1" applyAlignment="1" applyProtection="1">
      <alignment horizontal="center"/>
      <protection/>
    </xf>
    <xf numFmtId="10" fontId="6" fillId="0" borderId="0" xfId="19" applyNumberFormat="1" applyFont="1" applyBorder="1" applyAlignment="1" applyProtection="1">
      <alignment horizontal="center"/>
      <protection/>
    </xf>
    <xf numFmtId="10" fontId="6" fillId="0" borderId="8" xfId="19" applyNumberFormat="1" applyFont="1" applyBorder="1" applyAlignment="1" applyProtection="1">
      <alignment horizontal="center"/>
      <protection/>
    </xf>
    <xf numFmtId="10" fontId="0" fillId="0" borderId="0" xfId="19" applyNumberFormat="1" applyFont="1" applyBorder="1" applyAlignment="1">
      <alignment/>
    </xf>
    <xf numFmtId="10" fontId="0" fillId="0" borderId="0" xfId="19" applyNumberFormat="1" applyFont="1" applyAlignment="1">
      <alignment/>
    </xf>
    <xf numFmtId="170" fontId="5" fillId="0" borderId="0" xfId="15" applyNumberFormat="1" applyFont="1" applyBorder="1" applyAlignment="1" applyProtection="1">
      <alignment horizontal="center"/>
      <protection/>
    </xf>
    <xf numFmtId="43" fontId="4" fillId="0" borderId="3" xfId="15" applyFont="1" applyBorder="1" applyAlignment="1" applyProtection="1">
      <alignment/>
      <protection/>
    </xf>
    <xf numFmtId="43" fontId="4" fillId="0" borderId="4" xfId="15" applyFont="1" applyBorder="1" applyAlignment="1" applyProtection="1">
      <alignment/>
      <protection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C8" sqref="C8"/>
    </sheetView>
  </sheetViews>
  <sheetFormatPr defaultColWidth="9.140625" defaultRowHeight="12.75"/>
  <cols>
    <col min="1" max="1" width="8.7109375" style="6" customWidth="1"/>
    <col min="2" max="2" width="7.8515625" style="6" bestFit="1" customWidth="1"/>
    <col min="3" max="3" width="15.7109375" style="7" bestFit="1" customWidth="1"/>
    <col min="4" max="4" width="10.00390625" style="8" bestFit="1" customWidth="1"/>
    <col min="5" max="5" width="16.00390625" style="9" bestFit="1" customWidth="1"/>
    <col min="6" max="6" width="12.140625" style="99" bestFit="1" customWidth="1"/>
    <col min="7" max="7" width="11.421875" style="10" bestFit="1" customWidth="1"/>
    <col min="8" max="8" width="9.7109375" style="36" customWidth="1"/>
    <col min="9" max="9" width="11.57421875" style="37" bestFit="1" customWidth="1"/>
    <col min="10" max="16384" width="9.140625" style="3" customWidth="1"/>
  </cols>
  <sheetData>
    <row r="1" spans="1:9" ht="20.25">
      <c r="A1" s="11" t="s">
        <v>14</v>
      </c>
      <c r="B1" s="11"/>
      <c r="C1" s="12"/>
      <c r="D1" s="13"/>
      <c r="E1" s="14"/>
      <c r="F1" s="88"/>
      <c r="G1" s="12"/>
      <c r="H1" s="86"/>
      <c r="I1" s="87"/>
    </row>
    <row r="2" spans="1:7" ht="12" customHeight="1">
      <c r="A2" s="11"/>
      <c r="B2" s="11"/>
      <c r="C2" s="12"/>
      <c r="D2" s="13"/>
      <c r="E2" s="14"/>
      <c r="F2" s="88"/>
      <c r="G2" s="12"/>
    </row>
    <row r="3" spans="1:7" ht="12" customHeight="1">
      <c r="A3" s="15" t="s">
        <v>15</v>
      </c>
      <c r="B3" s="16"/>
      <c r="C3" s="17"/>
      <c r="D3" s="18"/>
      <c r="E3" s="19"/>
      <c r="F3" s="89"/>
      <c r="G3" s="20"/>
    </row>
    <row r="4" spans="1:7" ht="12" customHeight="1">
      <c r="A4" s="16"/>
      <c r="B4" s="16"/>
      <c r="C4" s="17"/>
      <c r="D4" s="18"/>
      <c r="E4" s="19"/>
      <c r="F4" s="89"/>
      <c r="G4" s="20"/>
    </row>
    <row r="5" spans="1:9" s="4" customFormat="1" ht="15.75">
      <c r="A5" s="21" t="s">
        <v>7</v>
      </c>
      <c r="B5" s="21" t="s">
        <v>7</v>
      </c>
      <c r="C5" s="22"/>
      <c r="D5" s="23" t="s">
        <v>1</v>
      </c>
      <c r="E5" s="24" t="s">
        <v>8</v>
      </c>
      <c r="F5" s="90" t="s">
        <v>18</v>
      </c>
      <c r="G5" s="25"/>
      <c r="H5" s="48" t="s">
        <v>16</v>
      </c>
      <c r="I5" s="49" t="s">
        <v>17</v>
      </c>
    </row>
    <row r="6" spans="1:9" s="4" customFormat="1" ht="15.75">
      <c r="A6" s="26" t="s">
        <v>12</v>
      </c>
      <c r="B6" s="26" t="s">
        <v>10</v>
      </c>
      <c r="C6" s="27"/>
      <c r="D6" s="28" t="s">
        <v>2</v>
      </c>
      <c r="E6" s="29" t="s">
        <v>4</v>
      </c>
      <c r="F6" s="91" t="s">
        <v>4</v>
      </c>
      <c r="G6" s="30" t="s">
        <v>6</v>
      </c>
      <c r="H6" s="50" t="s">
        <v>12</v>
      </c>
      <c r="I6" s="51" t="s">
        <v>2</v>
      </c>
    </row>
    <row r="7" spans="1:9" s="4" customFormat="1" ht="16.5" thickBot="1">
      <c r="A7" s="52" t="s">
        <v>13</v>
      </c>
      <c r="B7" s="52" t="s">
        <v>11</v>
      </c>
      <c r="C7" s="53" t="s">
        <v>0</v>
      </c>
      <c r="D7" s="54" t="s">
        <v>3</v>
      </c>
      <c r="E7" s="55" t="s">
        <v>5</v>
      </c>
      <c r="F7" s="92" t="s">
        <v>5</v>
      </c>
      <c r="G7" s="56" t="s">
        <v>9</v>
      </c>
      <c r="H7" s="57" t="s">
        <v>11</v>
      </c>
      <c r="I7" s="58" t="s">
        <v>9</v>
      </c>
    </row>
    <row r="8" spans="1:9" s="5" customFormat="1" ht="19.5" customHeight="1" thickTop="1">
      <c r="A8" s="31">
        <v>29</v>
      </c>
      <c r="B8" s="31">
        <v>365</v>
      </c>
      <c r="C8" s="45">
        <v>100000</v>
      </c>
      <c r="D8" s="46">
        <v>0.036</v>
      </c>
      <c r="E8" s="34">
        <f aca="true" t="shared" si="0" ref="E8:E17">RATE(B8,,-1,1*(1+D8))</f>
        <v>9.690097910734449E-05</v>
      </c>
      <c r="F8" s="93">
        <f>E8*B8</f>
        <v>0.03536885737418074</v>
      </c>
      <c r="G8" s="35">
        <f>FV(E8,A8,,-C8)-C8</f>
        <v>281.3943979614851</v>
      </c>
      <c r="H8" s="47">
        <v>1</v>
      </c>
      <c r="I8" s="101">
        <f>G8*H8</f>
        <v>281.3943979614851</v>
      </c>
    </row>
    <row r="9" spans="1:9" ht="19.5" customHeight="1">
      <c r="A9" s="38">
        <v>30</v>
      </c>
      <c r="B9" s="38">
        <f aca="true" t="shared" si="1" ref="B9:B17">B8</f>
        <v>365</v>
      </c>
      <c r="C9" s="32">
        <f aca="true" t="shared" si="2" ref="C9:C17">C8</f>
        <v>100000</v>
      </c>
      <c r="D9" s="33">
        <f aca="true" t="shared" si="3" ref="D9:D17">D8</f>
        <v>0.036</v>
      </c>
      <c r="E9" s="40">
        <f t="shared" si="0"/>
        <v>9.690097910734449E-05</v>
      </c>
      <c r="F9" s="94">
        <f>F8</f>
        <v>0.03536885737418074</v>
      </c>
      <c r="G9" s="41">
        <f>FV(E9,A9,,-C9)-C9</f>
        <v>291.1117632649257</v>
      </c>
      <c r="H9" s="39">
        <v>5</v>
      </c>
      <c r="I9" s="102">
        <f>G9*H9</f>
        <v>1455.5588163246284</v>
      </c>
    </row>
    <row r="10" spans="1:9" ht="19.5" customHeight="1">
      <c r="A10" s="38">
        <v>31</v>
      </c>
      <c r="B10" s="38">
        <f t="shared" si="1"/>
        <v>365</v>
      </c>
      <c r="C10" s="32">
        <f t="shared" si="2"/>
        <v>100000</v>
      </c>
      <c r="D10" s="33">
        <f t="shared" si="3"/>
        <v>0.036</v>
      </c>
      <c r="E10" s="40">
        <f t="shared" si="0"/>
        <v>9.690097910734449E-05</v>
      </c>
      <c r="F10" s="94">
        <f>F9</f>
        <v>0.03536885737418074</v>
      </c>
      <c r="G10" s="41">
        <f>FV(E10,A10,,-C10)-C10</f>
        <v>300.8300701905682</v>
      </c>
      <c r="H10" s="39">
        <v>6</v>
      </c>
      <c r="I10" s="102">
        <f>G10*H10</f>
        <v>1804.9804211434093</v>
      </c>
    </row>
    <row r="11" spans="1:9" ht="3" customHeight="1">
      <c r="A11" s="59"/>
      <c r="B11" s="59"/>
      <c r="C11" s="60"/>
      <c r="D11" s="61"/>
      <c r="E11" s="62"/>
      <c r="F11" s="95"/>
      <c r="G11" s="63"/>
      <c r="H11" s="64"/>
      <c r="I11" s="43"/>
    </row>
    <row r="12" spans="1:9" ht="19.5" customHeight="1">
      <c r="A12" s="70"/>
      <c r="B12" s="70"/>
      <c r="C12" s="71"/>
      <c r="D12" s="72"/>
      <c r="E12" s="73"/>
      <c r="F12" s="96"/>
      <c r="G12" s="74"/>
      <c r="H12" s="80"/>
      <c r="I12" s="44">
        <f>SUM(I8:I10)</f>
        <v>3541.933635429523</v>
      </c>
    </row>
    <row r="13" spans="1:9" ht="19.5" customHeight="1">
      <c r="A13" s="100" t="s">
        <v>19</v>
      </c>
      <c r="B13" s="70"/>
      <c r="C13" s="71"/>
      <c r="D13" s="72"/>
      <c r="E13" s="73"/>
      <c r="F13" s="96"/>
      <c r="G13" s="74"/>
      <c r="H13" s="75"/>
      <c r="I13" s="76"/>
    </row>
    <row r="14" spans="1:9" ht="19.5" customHeight="1">
      <c r="A14" s="77" t="s">
        <v>11</v>
      </c>
      <c r="B14" s="65"/>
      <c r="C14" s="66"/>
      <c r="D14" s="67"/>
      <c r="E14" s="68"/>
      <c r="F14" s="97"/>
      <c r="G14" s="69"/>
      <c r="H14" s="78"/>
      <c r="I14" s="79"/>
    </row>
    <row r="15" spans="1:9" ht="19.5" customHeight="1">
      <c r="A15" s="38">
        <v>29</v>
      </c>
      <c r="B15" s="38">
        <v>366</v>
      </c>
      <c r="C15" s="32">
        <f>C10</f>
        <v>100000</v>
      </c>
      <c r="D15" s="33">
        <f>D10</f>
        <v>0.036</v>
      </c>
      <c r="E15" s="40">
        <f t="shared" si="0"/>
        <v>9.66362096508391E-05</v>
      </c>
      <c r="F15" s="94">
        <f>E15*B15</f>
        <v>0.035368852732207114</v>
      </c>
      <c r="G15" s="41">
        <f>FV(E15,A15,,-C15)-C15</f>
        <v>280.62448336214584</v>
      </c>
      <c r="H15" s="42">
        <v>1</v>
      </c>
      <c r="I15" s="102">
        <f>G15*H15</f>
        <v>280.62448336214584</v>
      </c>
    </row>
    <row r="16" spans="1:9" ht="19.5" customHeight="1">
      <c r="A16" s="38">
        <v>30</v>
      </c>
      <c r="B16" s="38">
        <f t="shared" si="1"/>
        <v>366</v>
      </c>
      <c r="C16" s="32">
        <f t="shared" si="2"/>
        <v>100000</v>
      </c>
      <c r="D16" s="33">
        <f t="shared" si="3"/>
        <v>0.036</v>
      </c>
      <c r="E16" s="40">
        <f t="shared" si="0"/>
        <v>9.66362096508391E-05</v>
      </c>
      <c r="F16" s="94">
        <f>F15</f>
        <v>0.035368852732207114</v>
      </c>
      <c r="G16" s="41">
        <f>FV(E16,A16,,-C16)-C16</f>
        <v>290.31522281364596</v>
      </c>
      <c r="H16" s="39">
        <v>5</v>
      </c>
      <c r="I16" s="102">
        <f>G16*H16</f>
        <v>1451.5761140682298</v>
      </c>
    </row>
    <row r="17" spans="1:9" ht="19.5" customHeight="1">
      <c r="A17" s="38">
        <v>31</v>
      </c>
      <c r="B17" s="38">
        <f t="shared" si="1"/>
        <v>366</v>
      </c>
      <c r="C17" s="32">
        <f t="shared" si="2"/>
        <v>100000</v>
      </c>
      <c r="D17" s="33">
        <f t="shared" si="3"/>
        <v>0.036</v>
      </c>
      <c r="E17" s="40">
        <f t="shared" si="0"/>
        <v>9.66362096508391E-05</v>
      </c>
      <c r="F17" s="94">
        <f>F16</f>
        <v>0.035368852732207114</v>
      </c>
      <c r="G17" s="41">
        <f>FV(E17,A17,,-C17)-C17</f>
        <v>300.006898741427</v>
      </c>
      <c r="H17" s="39">
        <v>6</v>
      </c>
      <c r="I17" s="102">
        <f>G17*H17</f>
        <v>1800.041392448562</v>
      </c>
    </row>
    <row r="18" spans="1:9" ht="3.75" customHeight="1">
      <c r="A18" s="59"/>
      <c r="B18" s="59"/>
      <c r="C18" s="60"/>
      <c r="D18" s="61"/>
      <c r="E18" s="62"/>
      <c r="F18" s="95"/>
      <c r="G18" s="63"/>
      <c r="H18" s="64"/>
      <c r="I18" s="43"/>
    </row>
    <row r="19" spans="1:9" ht="19.5" customHeight="1">
      <c r="A19" s="81"/>
      <c r="B19" s="81"/>
      <c r="C19" s="82"/>
      <c r="D19" s="83"/>
      <c r="E19" s="84"/>
      <c r="F19" s="98"/>
      <c r="G19" s="85"/>
      <c r="H19" s="80"/>
      <c r="I19" s="44">
        <f>SUM(I15:I17)</f>
        <v>3532.2419898789376</v>
      </c>
    </row>
  </sheetData>
  <sheetProtection/>
  <printOptions horizontalCentered="1"/>
  <pageMargins left="0" right="0" top="0.25" bottom="0.5" header="0" footer="0.25"/>
  <pageSetup fitToWidth="2" fitToHeight="1" horizontalDpi="600" verticalDpi="600" orientation="portrait" r:id="rId1"/>
  <headerFooter alignWithMargins="0">
    <oddFooter>&amp;R&amp;8&amp;Z&amp;F</oddFooter>
  </headerFooter>
  <ignoredErrors>
    <ignoredError sqref="E9:E10 E16: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4" sqref="A4"/>
    </sheetView>
  </sheetViews>
  <sheetFormatPr defaultColWidth="9.140625" defaultRowHeight="12.75"/>
  <sheetData>
    <row r="2" ht="12.75">
      <c r="A2" s="103" t="s">
        <v>20</v>
      </c>
    </row>
    <row r="3" ht="12.75">
      <c r="A3" s="103" t="s">
        <v>21</v>
      </c>
    </row>
    <row r="5" ht="12.75">
      <c r="B5" s="1"/>
    </row>
    <row r="7" ht="12.75">
      <c r="B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Fisher Agency,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of Projected Values &amp; Average Yields</dc:title>
  <dc:subject/>
  <dc:creator>Danny Fisher, CLU, ChFC</dc:creator>
  <cp:keywords/>
  <dc:description>For Agent Use Only!</dc:description>
  <cp:lastModifiedBy>Danny Fisher</cp:lastModifiedBy>
  <cp:lastPrinted>2010-03-15T16:35:21Z</cp:lastPrinted>
  <dcterms:created xsi:type="dcterms:W3CDTF">1999-06-09T15:04:17Z</dcterms:created>
  <dcterms:modified xsi:type="dcterms:W3CDTF">2010-08-02T19:31:13Z</dcterms:modified>
  <cp:category/>
  <cp:version/>
  <cp:contentType/>
  <cp:contentStatus/>
</cp:coreProperties>
</file>